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IzaBaj\IZA_BAJ\Wnioski ,pakiety od 2023\Wniioski, pakiety\Maldi komplet\NOWE\"/>
    </mc:Choice>
  </mc:AlternateContent>
  <xr:revisionPtr revIDLastSave="0" documentId="13_ncr:1_{8A3FA74D-97E5-4A9F-A810-95107057C8EA}" xr6:coauthVersionLast="36" xr6:coauthVersionMax="36" xr10:uidLastSave="{00000000-0000-0000-0000-000000000000}"/>
  <bookViews>
    <workbookView xWindow="0" yWindow="0" windowWidth="25890" windowHeight="6345" xr2:uid="{AEE4BA6F-6F04-4C73-A4C7-C2964C950E35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1" l="1"/>
  <c r="E27" i="1"/>
  <c r="G27" i="1" s="1"/>
  <c r="F26" i="1"/>
  <c r="E26" i="1"/>
  <c r="G26" i="1" s="1"/>
  <c r="F25" i="1"/>
  <c r="E25" i="1"/>
  <c r="G25" i="1" s="1"/>
  <c r="F24" i="1"/>
  <c r="E24" i="1"/>
  <c r="G24" i="1" s="1"/>
  <c r="F23" i="1"/>
  <c r="E23" i="1"/>
  <c r="G23" i="1" s="1"/>
  <c r="F22" i="1"/>
  <c r="E22" i="1"/>
  <c r="G22" i="1" s="1"/>
  <c r="F21" i="1"/>
  <c r="E21" i="1"/>
  <c r="G21" i="1" s="1"/>
  <c r="F20" i="1"/>
  <c r="E20" i="1"/>
  <c r="G20" i="1" s="1"/>
  <c r="F19" i="1"/>
  <c r="E19" i="1"/>
  <c r="G19" i="1" s="1"/>
  <c r="F18" i="1"/>
  <c r="E18" i="1"/>
  <c r="G18" i="1" s="1"/>
  <c r="F17" i="1"/>
  <c r="E17" i="1"/>
  <c r="G17" i="1" s="1"/>
  <c r="F16" i="1"/>
  <c r="E16" i="1"/>
  <c r="G16" i="1" s="1"/>
  <c r="F15" i="1"/>
  <c r="E15" i="1"/>
  <c r="G15" i="1" s="1"/>
  <c r="F14" i="1"/>
  <c r="E14" i="1"/>
  <c r="G14" i="1" s="1"/>
  <c r="F13" i="1"/>
  <c r="E13" i="1"/>
  <c r="G13" i="1" s="1"/>
  <c r="F10" i="1"/>
  <c r="E10" i="1"/>
  <c r="G10" i="1" s="1"/>
  <c r="G9" i="1"/>
  <c r="F9" i="1"/>
  <c r="E9" i="1"/>
  <c r="F8" i="1"/>
  <c r="E8" i="1"/>
  <c r="G8" i="1" s="1"/>
  <c r="F6" i="1"/>
  <c r="E6" i="1"/>
  <c r="G6" i="1" s="1"/>
  <c r="F5" i="1"/>
  <c r="E5" i="1"/>
  <c r="G5" i="1" s="1"/>
  <c r="F4" i="1"/>
  <c r="F28" i="1" s="1"/>
  <c r="E4" i="1"/>
  <c r="G4" i="1" s="1"/>
  <c r="G28" i="1" l="1"/>
</calcChain>
</file>

<file path=xl/sharedStrings.xml><?xml version="1.0" encoding="utf-8"?>
<sst xmlns="http://schemas.openxmlformats.org/spreadsheetml/2006/main" count="69" uniqueCount="62">
  <si>
    <t>Dostawa odczynników do analizatora będącego własnością Zamawiającego  spektrometr mas MALDI biotyper sirius na okres 34 miesiące</t>
  </si>
  <si>
    <t>LP.</t>
  </si>
  <si>
    <t>Nazwa</t>
  </si>
  <si>
    <t>Ilość opakowań na 34 m-ce</t>
  </si>
  <si>
    <t>Cena netto za opakowanie</t>
  </si>
  <si>
    <t>Cena brutto za opakowianie</t>
  </si>
  <si>
    <t xml:space="preserve">Wartość netto </t>
  </si>
  <si>
    <t>Wartość brutto</t>
  </si>
  <si>
    <t>Vat</t>
  </si>
  <si>
    <t>Nr katalogowy/ producent</t>
  </si>
  <si>
    <t>Odczynnik do przygotowywania próbek - IVD Matrix HCCA opakowanie 1 x 10 fiolek</t>
  </si>
  <si>
    <t>Kontrola do aparatu- Bacterial Test Standard IVD opakowanie 1 x 5 fiolek</t>
  </si>
  <si>
    <t>Płytki jednorazowe- Biotarget IVD  opakowanie 20 płytek</t>
  </si>
  <si>
    <t xml:space="preserve">Odczynniki dodatkowe </t>
  </si>
  <si>
    <t>Odczynnik do identyfikacji z butelki krwi dodatniej - Sepsityper IVD</t>
  </si>
  <si>
    <t>Zestaw do wykrywania aktywności karbapenemaz klasy A, B lub D u bakterii Gram_x0002_ujemnych Enterobacteriaceae, Pseudomonas spp. oraz Acinetobacter spp. Wyhodowanych z próbek klinicznych: STAR-Carba IVD Kit</t>
  </si>
  <si>
    <t>Zestaw do wykrywania aktywności cefalosporynazy skierowanej przeciwko cefalosporynom
3. generacji u pasażowanych bakterii Enterobacterales z próbek klinicznych: STAR-Cepha IVD Kit</t>
  </si>
  <si>
    <t xml:space="preserve">Odczynniki i materiały zużywalne </t>
  </si>
  <si>
    <t>7.1</t>
  </si>
  <si>
    <t>OS- odczynnik standardowy: (Acetonitrile 50%, Water 47.5% and Trifluoroacetic acid 2.5%)  opakowanie 250 ml</t>
  </si>
  <si>
    <t>7.2</t>
  </si>
  <si>
    <t>Woda, HPLC Chromasolv  opakowanie 1000 ml</t>
  </si>
  <si>
    <t>7.3</t>
  </si>
  <si>
    <t>ACN - Acetonitrile   &gt;=99.9% opakowanie 1000 ml</t>
  </si>
  <si>
    <t>7.4</t>
  </si>
  <si>
    <t xml:space="preserve">Kwas mrówkowy opakowanie:100 ml </t>
  </si>
  <si>
    <t>7.5</t>
  </si>
  <si>
    <t>Ethanol 99.8% opakowanie 1000 ml</t>
  </si>
  <si>
    <t>7.6</t>
  </si>
  <si>
    <t xml:space="preserve">Trifluoroacetic acid, ReagentPlus, 99% opakowanie 100 ml </t>
  </si>
  <si>
    <t>7.7</t>
  </si>
  <si>
    <t>Końcówki epTIPS Standard, 0,1-10 ul opakowanie 2x 500szt.</t>
  </si>
  <si>
    <t>7.8</t>
  </si>
  <si>
    <t>Końcówki epTIPS Standard, 2-200 ul opakowanie  2x 500szt.</t>
  </si>
  <si>
    <t>7.9</t>
  </si>
  <si>
    <t xml:space="preserve">Końcówki do pipet 50-1000 ul, opakowanie 2x500 szt. </t>
  </si>
  <si>
    <t>7.10</t>
  </si>
  <si>
    <t xml:space="preserve">Save Lock Tubes 1.5 ml  opakowanie 1000 szt. </t>
  </si>
  <si>
    <t>7.11</t>
  </si>
  <si>
    <t>Wykałaczki do nakładania próbek</t>
  </si>
  <si>
    <t>7.12</t>
  </si>
  <si>
    <t>Chusteczki bezpyłowe KIMTECH  opaowanie 100 szt.</t>
  </si>
  <si>
    <t>7.13</t>
  </si>
  <si>
    <t>Mikroprobówka Eppendorf PP 0,5ml z zatyczką bezbarwna</t>
  </si>
  <si>
    <t>7.14</t>
  </si>
  <si>
    <t>Bulion Sabourauda opakowanie 10x 8 ml</t>
  </si>
  <si>
    <t>Wartość:</t>
  </si>
  <si>
    <t>Warunki graniczne:</t>
  </si>
  <si>
    <t>Parametr wymagany:</t>
  </si>
  <si>
    <t>Potwierdzić
TAK/NIE</t>
  </si>
  <si>
    <t>Odczynniki z pozycji 1-3 pochodzą od jednego producenta.</t>
  </si>
  <si>
    <t>TAK</t>
  </si>
  <si>
    <t>Odczynniki z pozycji 5-6 posiadają CE IVD</t>
  </si>
  <si>
    <t>Wraz z dostawą odczynników Zamawiający wymga zapenienia corocznych szkoleń personelu z obsługi systemu i dodatkowych modułów;</t>
  </si>
  <si>
    <t xml:space="preserve">Wspracie aplikacyjne  w godz. 8-15:35 od poniedziałku do soboty osób dostępnych poprzez kontakt telefoniczny i online przez TeamViewra, oraz bezpośrednio w siedzibie Zamawiającego, obsługa w języku polskim (wraz z ofertą dołączyć listę osób z wykazem telefonów i maili) od 26.09.2024 do końca trwania umowy. </t>
  </si>
  <si>
    <t>Osoby aplikacyjne posiadające certyfikowane szkolenie przez producenta systemu (dołaczyć do oferty certyfikaty osób wskazanych przez Oferenta)</t>
  </si>
  <si>
    <t>Termin ważności odczynników minimum 6 m-cy</t>
  </si>
  <si>
    <t xml:space="preserve">7. </t>
  </si>
  <si>
    <t xml:space="preserve">8. </t>
  </si>
  <si>
    <t xml:space="preserve"> dla poz. 2  udokumentowany proces dostawy odczynników  - zachowanie ciągu temperaturowego</t>
  </si>
  <si>
    <t xml:space="preserve">wsparcie aplikacyjno - serwisowe dotyczące oprogramowania EpiCenter przekazującego dane do LIS od 26.09.2024 do końca trwania umowy. </t>
  </si>
  <si>
    <t>Załącznik nr 2 do Zaproszenia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</si>
</sst>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44" fontId="0" fillId="0" borderId="1" xfId="1" applyFont="1" applyBorder="1" applyAlignment="1">
      <alignment vertical="center" wrapText="1"/>
    </xf>
    <xf numFmtId="9" fontId="0" fillId="0" borderId="1" xfId="2" applyFont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44" fontId="0" fillId="0" borderId="1" xfId="1" applyFont="1" applyBorder="1" applyAlignment="1">
      <alignment wrapText="1"/>
    </xf>
    <xf numFmtId="9" fontId="0" fillId="0" borderId="1" xfId="2" applyFont="1" applyBorder="1"/>
    <xf numFmtId="0" fontId="0" fillId="0" borderId="1" xfId="0" applyBorder="1"/>
    <xf numFmtId="0" fontId="4" fillId="0" borderId="1" xfId="0" applyFont="1" applyBorder="1" applyAlignment="1">
      <alignment horizontal="center"/>
    </xf>
    <xf numFmtId="44" fontId="4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/>
    <xf numFmtId="49" fontId="4" fillId="0" borderId="2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4" xfId="0" applyNumberFormat="1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2" fillId="0" borderId="0" xfId="0" applyFont="1"/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7C8B8-CA6C-4D36-8CE4-0964120D42E9}">
  <sheetPr>
    <pageSetUpPr fitToPage="1"/>
  </sheetPr>
  <dimension ref="A1:I38"/>
  <sheetViews>
    <sheetView tabSelected="1" topLeftCell="A18" workbookViewId="0">
      <selection sqref="A1:I38"/>
    </sheetView>
  </sheetViews>
  <sheetFormatPr defaultRowHeight="15" x14ac:dyDescent="0.25"/>
  <cols>
    <col min="2" max="2" width="96" customWidth="1"/>
    <col min="3" max="3" width="14.5703125" customWidth="1"/>
    <col min="4" max="4" width="19.5703125" customWidth="1"/>
    <col min="6" max="6" width="15.5703125" customWidth="1"/>
    <col min="7" max="7" width="13.85546875" customWidth="1"/>
  </cols>
  <sheetData>
    <row r="1" spans="1:9" x14ac:dyDescent="0.25">
      <c r="A1" s="1" t="s">
        <v>0</v>
      </c>
      <c r="G1" s="31" t="s">
        <v>61</v>
      </c>
      <c r="H1" s="31"/>
      <c r="I1" s="31"/>
    </row>
    <row r="3" spans="1:9" ht="21.75" customHeight="1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</row>
    <row r="4" spans="1:9" ht="34.5" customHeight="1" x14ac:dyDescent="0.25">
      <c r="A4" s="3">
        <v>1</v>
      </c>
      <c r="B4" s="4" t="s">
        <v>10</v>
      </c>
      <c r="C4" s="5">
        <v>15</v>
      </c>
      <c r="D4" s="6"/>
      <c r="E4" s="6">
        <f>D4*H4+D4</f>
        <v>0</v>
      </c>
      <c r="F4" s="6">
        <f>C4*D4</f>
        <v>0</v>
      </c>
      <c r="G4" s="6">
        <f>C4*E4</f>
        <v>0</v>
      </c>
      <c r="H4" s="7"/>
      <c r="I4" s="5"/>
    </row>
    <row r="5" spans="1:9" ht="24" customHeight="1" x14ac:dyDescent="0.25">
      <c r="A5" s="3">
        <v>2</v>
      </c>
      <c r="B5" s="4" t="s">
        <v>11</v>
      </c>
      <c r="C5" s="5">
        <v>5</v>
      </c>
      <c r="D5" s="6"/>
      <c r="E5" s="6">
        <f t="shared" ref="E5:E6" si="0">D5*H5+D5</f>
        <v>0</v>
      </c>
      <c r="F5" s="6">
        <f t="shared" ref="F5:F6" si="1">C5*D5</f>
        <v>0</v>
      </c>
      <c r="G5" s="6">
        <f t="shared" ref="G5:G6" si="2">C5*E5</f>
        <v>0</v>
      </c>
      <c r="H5" s="7"/>
      <c r="I5" s="5"/>
    </row>
    <row r="6" spans="1:9" ht="21" customHeight="1" x14ac:dyDescent="0.25">
      <c r="A6" s="3">
        <v>3</v>
      </c>
      <c r="B6" s="4" t="s">
        <v>12</v>
      </c>
      <c r="C6" s="5">
        <v>8</v>
      </c>
      <c r="D6" s="6"/>
      <c r="E6" s="6">
        <f t="shared" si="0"/>
        <v>0</v>
      </c>
      <c r="F6" s="6">
        <f t="shared" si="1"/>
        <v>0</v>
      </c>
      <c r="G6" s="6">
        <f t="shared" si="2"/>
        <v>0</v>
      </c>
      <c r="H6" s="7"/>
      <c r="I6" s="5"/>
    </row>
    <row r="7" spans="1:9" ht="20.25" customHeight="1" x14ac:dyDescent="0.25">
      <c r="A7" s="3"/>
      <c r="B7" s="21" t="s">
        <v>13</v>
      </c>
      <c r="C7" s="5"/>
      <c r="D7" s="6"/>
      <c r="E7" s="6"/>
      <c r="F7" s="6"/>
      <c r="G7" s="6"/>
      <c r="H7" s="7"/>
      <c r="I7" s="5"/>
    </row>
    <row r="8" spans="1:9" ht="27" customHeight="1" x14ac:dyDescent="0.25">
      <c r="A8" s="3">
        <v>4</v>
      </c>
      <c r="B8" s="4" t="s">
        <v>14</v>
      </c>
      <c r="C8" s="5">
        <v>8</v>
      </c>
      <c r="D8" s="6"/>
      <c r="E8" s="6">
        <f t="shared" ref="E8:E10" si="3">D8*H8+D8</f>
        <v>0</v>
      </c>
      <c r="F8" s="6">
        <f t="shared" ref="F8:F10" si="4">C8*D8</f>
        <v>0</v>
      </c>
      <c r="G8" s="6">
        <f t="shared" ref="G8:G10" si="5">C8*E8</f>
        <v>0</v>
      </c>
      <c r="H8" s="7"/>
      <c r="I8" s="5"/>
    </row>
    <row r="9" spans="1:9" ht="51" customHeight="1" x14ac:dyDescent="0.25">
      <c r="A9" s="3">
        <v>5</v>
      </c>
      <c r="B9" s="4" t="s">
        <v>15</v>
      </c>
      <c r="C9" s="5">
        <v>1</v>
      </c>
      <c r="D9" s="6"/>
      <c r="E9" s="6">
        <f t="shared" si="3"/>
        <v>0</v>
      </c>
      <c r="F9" s="6">
        <f t="shared" si="4"/>
        <v>0</v>
      </c>
      <c r="G9" s="6">
        <f t="shared" si="5"/>
        <v>0</v>
      </c>
      <c r="H9" s="7"/>
      <c r="I9" s="5"/>
    </row>
    <row r="10" spans="1:9" ht="36" customHeight="1" x14ac:dyDescent="0.25">
      <c r="A10" s="3">
        <v>6</v>
      </c>
      <c r="B10" s="4" t="s">
        <v>16</v>
      </c>
      <c r="C10" s="5">
        <v>1</v>
      </c>
      <c r="D10" s="6"/>
      <c r="E10" s="6">
        <f t="shared" si="3"/>
        <v>0</v>
      </c>
      <c r="F10" s="6">
        <f t="shared" si="4"/>
        <v>0</v>
      </c>
      <c r="G10" s="6">
        <f t="shared" si="5"/>
        <v>0</v>
      </c>
      <c r="H10" s="7"/>
      <c r="I10" s="5"/>
    </row>
    <row r="11" spans="1:9" x14ac:dyDescent="0.25">
      <c r="A11" s="3"/>
      <c r="B11" s="4"/>
      <c r="C11" s="5"/>
      <c r="D11" s="6"/>
      <c r="E11" s="6"/>
      <c r="F11" s="6"/>
      <c r="G11" s="6"/>
      <c r="H11" s="7"/>
      <c r="I11" s="5"/>
    </row>
    <row r="12" spans="1:9" ht="14.25" customHeight="1" x14ac:dyDescent="0.25">
      <c r="A12" s="8">
        <v>7</v>
      </c>
      <c r="B12" s="21" t="s">
        <v>17</v>
      </c>
      <c r="C12" s="5"/>
      <c r="D12" s="6"/>
      <c r="E12" s="6"/>
      <c r="F12" s="6"/>
      <c r="G12" s="6"/>
      <c r="H12" s="7"/>
      <c r="I12" s="5"/>
    </row>
    <row r="13" spans="1:9" ht="51" customHeight="1" x14ac:dyDescent="0.25">
      <c r="A13" s="9" t="s">
        <v>18</v>
      </c>
      <c r="B13" s="4" t="s">
        <v>19</v>
      </c>
      <c r="C13" s="5">
        <v>3</v>
      </c>
      <c r="D13" s="6"/>
      <c r="E13" s="6">
        <f t="shared" ref="E13:E27" si="6">D13*H13+D13</f>
        <v>0</v>
      </c>
      <c r="F13" s="6">
        <f t="shared" ref="F13:F27" si="7">C13*D13</f>
        <v>0</v>
      </c>
      <c r="G13" s="6">
        <f t="shared" ref="G13:G27" si="8">C13*E13</f>
        <v>0</v>
      </c>
      <c r="H13" s="7"/>
      <c r="I13" s="5"/>
    </row>
    <row r="14" spans="1:9" ht="29.25" customHeight="1" x14ac:dyDescent="0.25">
      <c r="A14" s="9" t="s">
        <v>20</v>
      </c>
      <c r="B14" s="4" t="s">
        <v>21</v>
      </c>
      <c r="C14" s="5">
        <v>3</v>
      </c>
      <c r="D14" s="6"/>
      <c r="E14" s="6">
        <f t="shared" si="6"/>
        <v>0</v>
      </c>
      <c r="F14" s="6">
        <f t="shared" si="7"/>
        <v>0</v>
      </c>
      <c r="G14" s="6">
        <f t="shared" si="8"/>
        <v>0</v>
      </c>
      <c r="H14" s="7"/>
      <c r="I14" s="5"/>
    </row>
    <row r="15" spans="1:9" ht="32.25" customHeight="1" x14ac:dyDescent="0.25">
      <c r="A15" s="9" t="s">
        <v>22</v>
      </c>
      <c r="B15" s="4" t="s">
        <v>23</v>
      </c>
      <c r="C15" s="5">
        <v>3</v>
      </c>
      <c r="D15" s="6"/>
      <c r="E15" s="6">
        <f t="shared" si="6"/>
        <v>0</v>
      </c>
      <c r="F15" s="6">
        <f t="shared" si="7"/>
        <v>0</v>
      </c>
      <c r="G15" s="6">
        <f t="shared" si="8"/>
        <v>0</v>
      </c>
      <c r="H15" s="7"/>
      <c r="I15" s="5"/>
    </row>
    <row r="16" spans="1:9" ht="35.25" customHeight="1" x14ac:dyDescent="0.25">
      <c r="A16" s="9" t="s">
        <v>24</v>
      </c>
      <c r="B16" s="4" t="s">
        <v>25</v>
      </c>
      <c r="C16" s="5">
        <v>3</v>
      </c>
      <c r="D16" s="6"/>
      <c r="E16" s="6">
        <f t="shared" si="6"/>
        <v>0</v>
      </c>
      <c r="F16" s="6">
        <f t="shared" si="7"/>
        <v>0</v>
      </c>
      <c r="G16" s="6">
        <f t="shared" si="8"/>
        <v>0</v>
      </c>
      <c r="H16" s="7"/>
      <c r="I16" s="5"/>
    </row>
    <row r="17" spans="1:9" ht="28.5" customHeight="1" x14ac:dyDescent="0.25">
      <c r="A17" s="9" t="s">
        <v>26</v>
      </c>
      <c r="B17" s="4" t="s">
        <v>27</v>
      </c>
      <c r="C17" s="5">
        <v>3</v>
      </c>
      <c r="D17" s="6"/>
      <c r="E17" s="6">
        <f t="shared" si="6"/>
        <v>0</v>
      </c>
      <c r="F17" s="6">
        <f t="shared" si="7"/>
        <v>0</v>
      </c>
      <c r="G17" s="6">
        <f t="shared" si="8"/>
        <v>0</v>
      </c>
      <c r="H17" s="7"/>
      <c r="I17" s="5"/>
    </row>
    <row r="18" spans="1:9" ht="38.25" customHeight="1" x14ac:dyDescent="0.25">
      <c r="A18" s="9" t="s">
        <v>28</v>
      </c>
      <c r="B18" s="4" t="s">
        <v>29</v>
      </c>
      <c r="C18" s="10">
        <v>3</v>
      </c>
      <c r="D18" s="11"/>
      <c r="E18" s="6">
        <f t="shared" si="6"/>
        <v>0</v>
      </c>
      <c r="F18" s="6">
        <f t="shared" si="7"/>
        <v>0</v>
      </c>
      <c r="G18" s="6">
        <f t="shared" si="8"/>
        <v>0</v>
      </c>
      <c r="H18" s="12"/>
      <c r="I18" s="13"/>
    </row>
    <row r="19" spans="1:9" ht="33.75" customHeight="1" x14ac:dyDescent="0.25">
      <c r="A19" s="9" t="s">
        <v>30</v>
      </c>
      <c r="B19" s="4" t="s">
        <v>31</v>
      </c>
      <c r="C19" s="10">
        <v>14</v>
      </c>
      <c r="D19" s="11"/>
      <c r="E19" s="6">
        <f t="shared" si="6"/>
        <v>0</v>
      </c>
      <c r="F19" s="6">
        <f t="shared" si="7"/>
        <v>0</v>
      </c>
      <c r="G19" s="6">
        <f t="shared" si="8"/>
        <v>0</v>
      </c>
      <c r="H19" s="12"/>
      <c r="I19" s="13"/>
    </row>
    <row r="20" spans="1:9" ht="29.25" customHeight="1" x14ac:dyDescent="0.25">
      <c r="A20" s="9" t="s">
        <v>32</v>
      </c>
      <c r="B20" s="4" t="s">
        <v>33</v>
      </c>
      <c r="C20" s="10">
        <v>3</v>
      </c>
      <c r="D20" s="11"/>
      <c r="E20" s="6">
        <f t="shared" si="6"/>
        <v>0</v>
      </c>
      <c r="F20" s="6">
        <f t="shared" si="7"/>
        <v>0</v>
      </c>
      <c r="G20" s="6">
        <f t="shared" si="8"/>
        <v>0</v>
      </c>
      <c r="H20" s="12"/>
      <c r="I20" s="13"/>
    </row>
    <row r="21" spans="1:9" ht="27" customHeight="1" x14ac:dyDescent="0.25">
      <c r="A21" s="9" t="s">
        <v>34</v>
      </c>
      <c r="B21" s="4" t="s">
        <v>35</v>
      </c>
      <c r="C21" s="10">
        <v>2</v>
      </c>
      <c r="D21" s="11"/>
      <c r="E21" s="6">
        <f t="shared" si="6"/>
        <v>0</v>
      </c>
      <c r="F21" s="6">
        <f t="shared" si="7"/>
        <v>0</v>
      </c>
      <c r="G21" s="6">
        <f t="shared" si="8"/>
        <v>0</v>
      </c>
      <c r="H21" s="12"/>
      <c r="I21" s="13"/>
    </row>
    <row r="22" spans="1:9" ht="30" customHeight="1" x14ac:dyDescent="0.25">
      <c r="A22" s="9" t="s">
        <v>36</v>
      </c>
      <c r="B22" s="4" t="s">
        <v>37</v>
      </c>
      <c r="C22" s="10">
        <v>4</v>
      </c>
      <c r="D22" s="11"/>
      <c r="E22" s="6">
        <f t="shared" si="6"/>
        <v>0</v>
      </c>
      <c r="F22" s="6">
        <f t="shared" si="7"/>
        <v>0</v>
      </c>
      <c r="G22" s="6">
        <f t="shared" si="8"/>
        <v>0</v>
      </c>
      <c r="H22" s="12"/>
      <c r="I22" s="13"/>
    </row>
    <row r="23" spans="1:9" ht="27" customHeight="1" x14ac:dyDescent="0.25">
      <c r="A23" s="9" t="s">
        <v>38</v>
      </c>
      <c r="B23" s="4" t="s">
        <v>39</v>
      </c>
      <c r="C23" s="10">
        <v>13</v>
      </c>
      <c r="D23" s="11"/>
      <c r="E23" s="6">
        <f t="shared" si="6"/>
        <v>0</v>
      </c>
      <c r="F23" s="6">
        <f t="shared" si="7"/>
        <v>0</v>
      </c>
      <c r="G23" s="6">
        <f t="shared" si="8"/>
        <v>0</v>
      </c>
      <c r="H23" s="12"/>
      <c r="I23" s="13"/>
    </row>
    <row r="24" spans="1:9" ht="28.5" customHeight="1" x14ac:dyDescent="0.25">
      <c r="A24" s="9" t="s">
        <v>40</v>
      </c>
      <c r="B24" s="4" t="s">
        <v>41</v>
      </c>
      <c r="C24" s="10">
        <v>3</v>
      </c>
      <c r="D24" s="11"/>
      <c r="E24" s="6">
        <f t="shared" si="6"/>
        <v>0</v>
      </c>
      <c r="F24" s="6">
        <f t="shared" si="7"/>
        <v>0</v>
      </c>
      <c r="G24" s="6">
        <f t="shared" si="8"/>
        <v>0</v>
      </c>
      <c r="H24" s="12"/>
      <c r="I24" s="13"/>
    </row>
    <row r="25" spans="1:9" ht="30" customHeight="1" x14ac:dyDescent="0.25">
      <c r="A25" s="9" t="s">
        <v>42</v>
      </c>
      <c r="B25" s="4" t="s">
        <v>43</v>
      </c>
      <c r="C25" s="10">
        <v>8</v>
      </c>
      <c r="D25" s="11"/>
      <c r="E25" s="6">
        <f t="shared" si="6"/>
        <v>0</v>
      </c>
      <c r="F25" s="6">
        <f t="shared" si="7"/>
        <v>0</v>
      </c>
      <c r="G25" s="6">
        <f t="shared" si="8"/>
        <v>0</v>
      </c>
      <c r="H25" s="12"/>
      <c r="I25" s="13"/>
    </row>
    <row r="26" spans="1:9" ht="27.75" customHeight="1" x14ac:dyDescent="0.25">
      <c r="A26" s="9" t="s">
        <v>44</v>
      </c>
      <c r="B26" s="4" t="s">
        <v>45</v>
      </c>
      <c r="C26" s="10">
        <v>3</v>
      </c>
      <c r="D26" s="11"/>
      <c r="E26" s="6">
        <f t="shared" si="6"/>
        <v>0</v>
      </c>
      <c r="F26" s="6">
        <f t="shared" si="7"/>
        <v>0</v>
      </c>
      <c r="G26" s="6">
        <f t="shared" si="8"/>
        <v>0</v>
      </c>
      <c r="H26" s="12"/>
      <c r="I26" s="13"/>
    </row>
    <row r="27" spans="1:9" x14ac:dyDescent="0.25">
      <c r="A27" s="9"/>
      <c r="B27" s="4"/>
      <c r="C27" s="10"/>
      <c r="D27" s="11"/>
      <c r="E27" s="6">
        <f t="shared" si="6"/>
        <v>0</v>
      </c>
      <c r="F27" s="6">
        <f t="shared" si="7"/>
        <v>0</v>
      </c>
      <c r="G27" s="6">
        <f t="shared" si="8"/>
        <v>0</v>
      </c>
      <c r="H27" s="12"/>
      <c r="I27" s="13"/>
    </row>
    <row r="28" spans="1:9" x14ac:dyDescent="0.25">
      <c r="E28" s="14" t="s">
        <v>46</v>
      </c>
      <c r="F28" s="15">
        <f>SUM(F4:F27)</f>
        <v>0</v>
      </c>
      <c r="G28" s="15">
        <f>SUM(G4:G27)</f>
        <v>0</v>
      </c>
    </row>
    <row r="29" spans="1:9" x14ac:dyDescent="0.25">
      <c r="E29" s="16"/>
      <c r="F29" s="17"/>
      <c r="G29" s="17"/>
    </row>
    <row r="30" spans="1:9" ht="51" x14ac:dyDescent="0.25">
      <c r="A30" s="27" t="s">
        <v>47</v>
      </c>
      <c r="B30" s="28"/>
      <c r="C30" s="28"/>
      <c r="D30" s="28"/>
      <c r="E30" s="28"/>
      <c r="F30" s="28"/>
      <c r="G30" s="29"/>
      <c r="H30" s="2" t="s">
        <v>48</v>
      </c>
      <c r="I30" s="2" t="s">
        <v>49</v>
      </c>
    </row>
    <row r="31" spans="1:9" x14ac:dyDescent="0.25">
      <c r="A31" s="18">
        <v>1</v>
      </c>
      <c r="B31" s="22" t="s">
        <v>50</v>
      </c>
      <c r="C31" s="22"/>
      <c r="D31" s="22"/>
      <c r="E31" s="22"/>
      <c r="F31" s="22"/>
      <c r="G31" s="22"/>
      <c r="H31" s="18" t="s">
        <v>51</v>
      </c>
      <c r="I31" s="19"/>
    </row>
    <row r="32" spans="1:9" x14ac:dyDescent="0.25">
      <c r="A32" s="18">
        <v>2</v>
      </c>
      <c r="B32" s="22" t="s">
        <v>52</v>
      </c>
      <c r="C32" s="22"/>
      <c r="D32" s="22"/>
      <c r="E32" s="22"/>
      <c r="F32" s="22"/>
      <c r="G32" s="22"/>
      <c r="H32" s="18" t="s">
        <v>51</v>
      </c>
      <c r="I32" s="19"/>
    </row>
    <row r="33" spans="1:9" x14ac:dyDescent="0.25">
      <c r="A33" s="18">
        <v>3</v>
      </c>
      <c r="B33" s="22" t="s">
        <v>53</v>
      </c>
      <c r="C33" s="22"/>
      <c r="D33" s="22"/>
      <c r="E33" s="22"/>
      <c r="F33" s="22"/>
      <c r="G33" s="22"/>
      <c r="H33" s="18" t="s">
        <v>51</v>
      </c>
      <c r="I33" s="19"/>
    </row>
    <row r="34" spans="1:9" ht="32.25" customHeight="1" x14ac:dyDescent="0.25">
      <c r="A34" s="18">
        <v>4</v>
      </c>
      <c r="B34" s="30" t="s">
        <v>54</v>
      </c>
      <c r="C34" s="30"/>
      <c r="D34" s="30"/>
      <c r="E34" s="30"/>
      <c r="F34" s="30"/>
      <c r="G34" s="30"/>
      <c r="H34" s="18" t="s">
        <v>51</v>
      </c>
      <c r="I34" s="5"/>
    </row>
    <row r="35" spans="1:9" x14ac:dyDescent="0.25">
      <c r="A35" s="18">
        <v>5</v>
      </c>
      <c r="B35" s="22" t="s">
        <v>55</v>
      </c>
      <c r="C35" s="22"/>
      <c r="D35" s="22"/>
      <c r="E35" s="22"/>
      <c r="F35" s="22"/>
      <c r="G35" s="22"/>
      <c r="H35" s="18" t="s">
        <v>51</v>
      </c>
      <c r="I35" s="19"/>
    </row>
    <row r="36" spans="1:9" x14ac:dyDescent="0.25">
      <c r="A36" s="18">
        <v>6</v>
      </c>
      <c r="B36" s="22" t="s">
        <v>56</v>
      </c>
      <c r="C36" s="22"/>
      <c r="D36" s="22"/>
      <c r="E36" s="22"/>
      <c r="F36" s="22"/>
      <c r="G36" s="22"/>
      <c r="H36" s="18" t="s">
        <v>51</v>
      </c>
      <c r="I36" s="19"/>
    </row>
    <row r="37" spans="1:9" x14ac:dyDescent="0.25">
      <c r="A37" s="20" t="s">
        <v>57</v>
      </c>
      <c r="B37" s="23" t="s">
        <v>59</v>
      </c>
      <c r="C37" s="24"/>
      <c r="D37" s="24"/>
      <c r="E37" s="24"/>
      <c r="F37" s="24"/>
      <c r="G37" s="25"/>
      <c r="H37" s="20" t="s">
        <v>51</v>
      </c>
      <c r="I37" s="13"/>
    </row>
    <row r="38" spans="1:9" x14ac:dyDescent="0.25">
      <c r="A38" s="20" t="s">
        <v>58</v>
      </c>
      <c r="B38" s="26" t="s">
        <v>60</v>
      </c>
      <c r="C38" s="26"/>
      <c r="D38" s="26"/>
      <c r="E38" s="26"/>
      <c r="F38" s="26"/>
      <c r="G38" s="26"/>
      <c r="H38" s="20" t="s">
        <v>51</v>
      </c>
      <c r="I38" s="13"/>
    </row>
  </sheetData>
  <mergeCells count="9">
    <mergeCell ref="B36:G36"/>
    <mergeCell ref="B37:G37"/>
    <mergeCell ref="B38:G38"/>
    <mergeCell ref="A30:G30"/>
    <mergeCell ref="B31:G31"/>
    <mergeCell ref="B32:G32"/>
    <mergeCell ref="B33:G33"/>
    <mergeCell ref="B34:G34"/>
    <mergeCell ref="B35:G35"/>
  </mergeCells>
  <pageMargins left="0.7" right="0.7" top="0.75" bottom="0.75" header="0.3" footer="0.3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Izabela Baj</dc:creator>
  <cp:lastModifiedBy>Izabela Baj</cp:lastModifiedBy>
  <cp:lastPrinted>2024-02-26T07:56:59Z</cp:lastPrinted>
  <dcterms:created xsi:type="dcterms:W3CDTF">2024-02-08T10:03:16Z</dcterms:created>
  <dcterms:modified xsi:type="dcterms:W3CDTF">2024-02-26T14:05:19Z</dcterms:modified>
</cp:coreProperties>
</file>